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15" windowHeight="8265"/>
  </bookViews>
  <sheets>
    <sheet name="Sheet1" sheetId="2" r:id="rId1"/>
    <sheet name="Sheet2" sheetId="3" r:id="rId2"/>
  </sheets>
  <calcPr calcId="144525"/>
</workbook>
</file>

<file path=xl/calcChain.xml><?xml version="1.0" encoding="utf-8"?>
<calcChain xmlns="http://schemas.openxmlformats.org/spreadsheetml/2006/main">
  <c r="F22" i="2" l="1"/>
  <c r="E22" i="2"/>
  <c r="D22" i="2"/>
  <c r="B22" i="2"/>
  <c r="E21" i="2"/>
  <c r="C19" i="2"/>
  <c r="E18" i="2"/>
  <c r="E16" i="2"/>
  <c r="E15" i="2"/>
  <c r="E13" i="2"/>
  <c r="E12" i="2"/>
  <c r="E11" i="2"/>
  <c r="E10" i="2"/>
  <c r="E9" i="2"/>
  <c r="E8" i="2"/>
  <c r="E7" i="2"/>
</calcChain>
</file>

<file path=xl/sharedStrings.xml><?xml version="1.0" encoding="utf-8"?>
<sst xmlns="http://schemas.openxmlformats.org/spreadsheetml/2006/main" count="25" uniqueCount="25">
  <si>
    <t>天津市存量住宅用地信息汇总表</t>
  </si>
  <si>
    <t>单位：公顷</t>
  </si>
  <si>
    <t>区</t>
  </si>
  <si>
    <t>项目数</t>
  </si>
  <si>
    <t>存量住宅用地总面积</t>
  </si>
  <si>
    <t>未动工土地面积</t>
  </si>
  <si>
    <t>已动工未竣工土地面积</t>
  </si>
  <si>
    <t>未销售房屋土地面积</t>
  </si>
  <si>
    <t>和平区</t>
  </si>
  <si>
    <t>河西区</t>
  </si>
  <si>
    <t>南开区</t>
  </si>
  <si>
    <t>河北区</t>
  </si>
  <si>
    <t>河东区</t>
  </si>
  <si>
    <t>红桥区</t>
  </si>
  <si>
    <t>东丽区</t>
  </si>
  <si>
    <t>西青区</t>
  </si>
  <si>
    <t>津南区</t>
  </si>
  <si>
    <t>北辰区</t>
  </si>
  <si>
    <t>武清区</t>
  </si>
  <si>
    <t>静海区</t>
  </si>
  <si>
    <t>宁河区</t>
  </si>
  <si>
    <t>宝坻区</t>
  </si>
  <si>
    <t>蓟州区</t>
  </si>
  <si>
    <t>滨海新区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</si>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</sst>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7" formatCode="0.00_ "/>
    <numFmt numFmtId="180" formatCode="0_);[Red]\(0\)"/>
  </numFmts>
  <fonts count="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  <scheme val="major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 applyAlignment="1">
      <alignment wrapText="1"/>
    </xf>
    <xf numFmtId="0" fontId="0" fillId="0" borderId="0" xfId="0" applyAlignment="1">
      <alignment wrapText="1"/>
    </xf>
    <xf numFmtId="177" fontId="0" fillId="0" borderId="0" xfId="0" applyNumberFormat="1" applyAlignment="1">
      <alignment wrapText="1"/>
    </xf>
    <xf numFmtId="0" fontId="3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Alignment="1">
      <alignment horizontal="right" wrapText="1"/>
    </xf>
    <xf numFmtId="0" fontId="3" fillId="0" borderId="10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1" fillId="0" borderId="0" xfId="0" applyFont="1" applyFill="1" applyAlignment="1">
      <alignment wrapText="1"/>
    </xf>
    <xf numFmtId="0" fontId="2" fillId="0" borderId="0" xfId="0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177" fontId="3" fillId="0" borderId="5" xfId="0" applyNumberFormat="1" applyFont="1" applyBorder="1" applyAlignment="1">
      <alignment horizontal="center" vertical="center" wrapText="1"/>
    </xf>
    <xf numFmtId="177" fontId="3" fillId="0" borderId="7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80" fontId="4" fillId="0" borderId="8" xfId="0" applyNumberFormat="1" applyFont="1" applyFill="1" applyBorder="1" applyAlignment="1">
      <alignment horizontal="center" vertical="center"/>
    </xf>
    <xf numFmtId="180" fontId="4" fillId="0" borderId="8" xfId="0" applyNumberFormat="1" applyFont="1" applyFill="1" applyBorder="1" applyAlignment="1">
      <alignment horizontal="center" vertical="center" wrapText="1"/>
    </xf>
    <xf numFmtId="180" fontId="4" fillId="0" borderId="8" xfId="0" applyNumberFormat="1" applyFont="1" applyBorder="1" applyAlignment="1">
      <alignment horizontal="center" vertical="center" wrapText="1"/>
    </xf>
    <xf numFmtId="180" fontId="4" fillId="0" borderId="9" xfId="0" applyNumberFormat="1" applyFont="1" applyFill="1" applyBorder="1" applyAlignment="1">
      <alignment horizontal="center" vertical="center" wrapText="1"/>
    </xf>
    <xf numFmtId="180" fontId="6" fillId="0" borderId="8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tabSelected="1" zoomScale="85" zoomScaleNormal="85" workbookViewId="0">
      <selection activeCell="I19" sqref="I19"/>
    </sheetView>
  </sheetViews>
  <sheetFormatPr defaultColWidth="9" defaultRowHeight="13.5"/>
  <cols>
    <col min="1" max="2" width="10.375" style="2" customWidth="1"/>
    <col min="3" max="3" width="18.375" style="3" customWidth="1"/>
    <col min="4" max="6" width="18.375" style="2" customWidth="1"/>
    <col min="7" max="16384" width="9" style="2"/>
  </cols>
  <sheetData>
    <row r="1" spans="1:14" ht="45" customHeight="1">
      <c r="A1" s="14" t="s">
        <v>0</v>
      </c>
      <c r="B1" s="14"/>
      <c r="C1" s="15"/>
      <c r="D1" s="14"/>
      <c r="E1" s="14"/>
      <c r="F1" s="14"/>
    </row>
    <row r="2" spans="1:14" ht="24" customHeight="1">
      <c r="E2" s="8"/>
      <c r="F2" s="9" t="s">
        <v>1</v>
      </c>
    </row>
    <row r="3" spans="1:14" ht="27" customHeight="1">
      <c r="A3" s="18" t="s">
        <v>2</v>
      </c>
      <c r="B3" s="18" t="s">
        <v>3</v>
      </c>
      <c r="C3" s="21" t="s">
        <v>4</v>
      </c>
      <c r="D3" s="16"/>
      <c r="E3" s="16"/>
      <c r="F3" s="17"/>
    </row>
    <row r="4" spans="1:14" ht="24" customHeight="1">
      <c r="A4" s="19"/>
      <c r="B4" s="19"/>
      <c r="C4" s="22"/>
      <c r="D4" s="18" t="s">
        <v>5</v>
      </c>
      <c r="E4" s="24" t="s">
        <v>6</v>
      </c>
      <c r="F4" s="10"/>
    </row>
    <row r="5" spans="1:14" ht="28.5" customHeight="1">
      <c r="A5" s="20"/>
      <c r="B5" s="20"/>
      <c r="C5" s="23"/>
      <c r="D5" s="20"/>
      <c r="E5" s="25"/>
      <c r="F5" s="11" t="s">
        <v>7</v>
      </c>
    </row>
    <row r="6" spans="1:14" ht="28.5" customHeight="1">
      <c r="A6" s="4" t="s">
        <v>8</v>
      </c>
      <c r="B6" s="26">
        <v>2</v>
      </c>
      <c r="C6" s="27">
        <v>4.97</v>
      </c>
      <c r="D6" s="28">
        <v>4.28</v>
      </c>
      <c r="E6" s="27">
        <v>0.69</v>
      </c>
      <c r="F6" s="28">
        <v>0.35</v>
      </c>
      <c r="G6" s="12"/>
    </row>
    <row r="7" spans="1:14" ht="28.5" customHeight="1">
      <c r="A7" s="4" t="s">
        <v>9</v>
      </c>
      <c r="B7" s="26">
        <v>19</v>
      </c>
      <c r="C7" s="27">
        <v>81</v>
      </c>
      <c r="D7" s="26">
        <v>18</v>
      </c>
      <c r="E7" s="27">
        <f>C7-D7</f>
        <v>63</v>
      </c>
      <c r="F7" s="27">
        <v>25.98</v>
      </c>
      <c r="G7" s="12"/>
    </row>
    <row r="8" spans="1:14" ht="28.5" customHeight="1">
      <c r="A8" s="4" t="s">
        <v>10</v>
      </c>
      <c r="B8" s="26">
        <v>14</v>
      </c>
      <c r="C8" s="27">
        <v>58.37</v>
      </c>
      <c r="D8" s="26">
        <v>8.1999999999999993</v>
      </c>
      <c r="E8" s="27">
        <f t="shared" ref="E8:E16" si="0">C8-D8</f>
        <v>50.17</v>
      </c>
      <c r="F8" s="27">
        <v>31.7</v>
      </c>
      <c r="G8" s="12"/>
    </row>
    <row r="9" spans="1:14" ht="28.5" customHeight="1">
      <c r="A9" s="4" t="s">
        <v>11</v>
      </c>
      <c r="B9" s="26">
        <v>20</v>
      </c>
      <c r="C9" s="27">
        <v>64.47</v>
      </c>
      <c r="D9" s="26">
        <v>6.62</v>
      </c>
      <c r="E9" s="27">
        <f t="shared" si="0"/>
        <v>57.85</v>
      </c>
      <c r="F9" s="27">
        <v>23.38</v>
      </c>
      <c r="G9" s="12"/>
    </row>
    <row r="10" spans="1:14" ht="28.5" customHeight="1">
      <c r="A10" s="4" t="s">
        <v>12</v>
      </c>
      <c r="B10" s="26">
        <v>12</v>
      </c>
      <c r="C10" s="27">
        <v>76.92</v>
      </c>
      <c r="D10" s="26">
        <v>11.53</v>
      </c>
      <c r="E10" s="27">
        <f t="shared" si="0"/>
        <v>65.39</v>
      </c>
      <c r="F10" s="27">
        <v>18.600000000000001</v>
      </c>
      <c r="G10" s="12"/>
    </row>
    <row r="11" spans="1:14" ht="28.5" customHeight="1">
      <c r="A11" s="4" t="s">
        <v>13</v>
      </c>
      <c r="B11" s="26">
        <v>4</v>
      </c>
      <c r="C11" s="27">
        <v>17.64</v>
      </c>
      <c r="D11" s="26">
        <v>0</v>
      </c>
      <c r="E11" s="27">
        <f t="shared" si="0"/>
        <v>17.64</v>
      </c>
      <c r="F11" s="27">
        <v>6.86</v>
      </c>
      <c r="G11" s="12"/>
    </row>
    <row r="12" spans="1:14" ht="28.5" customHeight="1">
      <c r="A12" s="4" t="s">
        <v>14</v>
      </c>
      <c r="B12" s="26">
        <v>67</v>
      </c>
      <c r="C12" s="27">
        <v>655.92</v>
      </c>
      <c r="D12" s="26">
        <v>28.5</v>
      </c>
      <c r="E12" s="27">
        <f t="shared" si="0"/>
        <v>627.41999999999996</v>
      </c>
      <c r="F12" s="27">
        <v>154.29</v>
      </c>
      <c r="G12" s="12"/>
      <c r="N12" s="8"/>
    </row>
    <row r="13" spans="1:14" ht="28.5" customHeight="1">
      <c r="A13" s="4" t="s">
        <v>15</v>
      </c>
      <c r="B13" s="26">
        <v>66</v>
      </c>
      <c r="C13" s="27">
        <v>577.9</v>
      </c>
      <c r="D13" s="26">
        <v>86.49</v>
      </c>
      <c r="E13" s="27">
        <f t="shared" si="0"/>
        <v>491.41</v>
      </c>
      <c r="F13" s="27">
        <v>230.4</v>
      </c>
      <c r="G13" s="12"/>
    </row>
    <row r="14" spans="1:14" ht="28.5" customHeight="1">
      <c r="A14" s="4" t="s">
        <v>16</v>
      </c>
      <c r="B14" s="26">
        <v>68</v>
      </c>
      <c r="C14" s="27">
        <v>1144.8499999999999</v>
      </c>
      <c r="D14" s="26">
        <v>8.5</v>
      </c>
      <c r="E14" s="27">
        <v>1136.3499999999999</v>
      </c>
      <c r="F14" s="27">
        <v>567.1</v>
      </c>
      <c r="G14" s="12"/>
    </row>
    <row r="15" spans="1:14" ht="28.5" customHeight="1">
      <c r="A15" s="4" t="s">
        <v>17</v>
      </c>
      <c r="B15" s="26">
        <v>76</v>
      </c>
      <c r="C15" s="27">
        <v>458.73</v>
      </c>
      <c r="D15" s="26">
        <v>42.64</v>
      </c>
      <c r="E15" s="27">
        <f t="shared" si="0"/>
        <v>416.09</v>
      </c>
      <c r="F15" s="27">
        <v>138.85</v>
      </c>
      <c r="G15" s="12"/>
    </row>
    <row r="16" spans="1:14" ht="28.5" customHeight="1">
      <c r="A16" s="4" t="s">
        <v>18</v>
      </c>
      <c r="B16" s="26">
        <v>84</v>
      </c>
      <c r="C16" s="27">
        <v>868.55</v>
      </c>
      <c r="D16" s="26">
        <v>64.569999999999993</v>
      </c>
      <c r="E16" s="27">
        <f t="shared" si="0"/>
        <v>803.98</v>
      </c>
      <c r="F16" s="27">
        <v>152.07</v>
      </c>
      <c r="G16" s="12"/>
    </row>
    <row r="17" spans="1:7" ht="28.5" customHeight="1">
      <c r="A17" s="4" t="s">
        <v>19</v>
      </c>
      <c r="B17" s="26">
        <v>62</v>
      </c>
      <c r="C17" s="27">
        <v>570</v>
      </c>
      <c r="D17" s="26">
        <v>44.41</v>
      </c>
      <c r="E17" s="27">
        <v>525.59</v>
      </c>
      <c r="F17" s="27">
        <v>231.83</v>
      </c>
      <c r="G17" s="12"/>
    </row>
    <row r="18" spans="1:7" s="1" customFormat="1" ht="28.5" customHeight="1">
      <c r="A18" s="5" t="s">
        <v>20</v>
      </c>
      <c r="B18" s="26">
        <v>47</v>
      </c>
      <c r="C18" s="27">
        <v>287.81</v>
      </c>
      <c r="D18" s="26">
        <v>24.96</v>
      </c>
      <c r="E18" s="27">
        <f>C18-D18</f>
        <v>262.85000000000002</v>
      </c>
      <c r="F18" s="27">
        <v>119.84</v>
      </c>
      <c r="G18" s="13"/>
    </row>
    <row r="19" spans="1:7" ht="28.5" customHeight="1">
      <c r="A19" s="4" t="s">
        <v>21</v>
      </c>
      <c r="B19" s="26">
        <v>70</v>
      </c>
      <c r="C19" s="27">
        <f>D19+E19</f>
        <v>591.13</v>
      </c>
      <c r="D19" s="26">
        <v>62.13</v>
      </c>
      <c r="E19" s="27">
        <v>529</v>
      </c>
      <c r="F19" s="27">
        <v>213.6</v>
      </c>
      <c r="G19" s="12"/>
    </row>
    <row r="20" spans="1:7" ht="28.5" customHeight="1">
      <c r="A20" s="4" t="s">
        <v>22</v>
      </c>
      <c r="B20" s="29">
        <v>66</v>
      </c>
      <c r="C20" s="29">
        <v>482.84079000000003</v>
      </c>
      <c r="D20" s="29">
        <v>58.54</v>
      </c>
      <c r="E20" s="29">
        <v>424.3</v>
      </c>
      <c r="F20" s="27">
        <v>285.39999999999998</v>
      </c>
      <c r="G20" s="12"/>
    </row>
    <row r="21" spans="1:7" ht="28.5" customHeight="1">
      <c r="A21" s="6" t="s">
        <v>23</v>
      </c>
      <c r="B21" s="27">
        <v>221</v>
      </c>
      <c r="C21" s="27">
        <v>1499.4</v>
      </c>
      <c r="D21" s="27">
        <v>458</v>
      </c>
      <c r="E21" s="27">
        <f>C21-D21</f>
        <v>1041.4000000000001</v>
      </c>
      <c r="F21" s="27">
        <v>474.7</v>
      </c>
    </row>
    <row r="22" spans="1:7" ht="28.5" customHeight="1">
      <c r="A22" s="7" t="s">
        <v>24</v>
      </c>
      <c r="B22" s="30">
        <f>SUM(B6:B21)</f>
        <v>898</v>
      </c>
      <c r="C22" s="30">
        <v>7440</v>
      </c>
      <c r="D22" s="30">
        <f t="shared" ref="C22:F22" si="1">SUM(D6:D21)</f>
        <v>927.37</v>
      </c>
      <c r="E22" s="30">
        <f t="shared" si="1"/>
        <v>6513.13</v>
      </c>
      <c r="F22" s="30">
        <f t="shared" si="1"/>
        <v>2674.95</v>
      </c>
    </row>
  </sheetData>
  <mergeCells count="7">
    <mergeCell ref="A1:F1"/>
    <mergeCell ref="D3:F3"/>
    <mergeCell ref="A3:A5"/>
    <mergeCell ref="B3:B5"/>
    <mergeCell ref="C3:C5"/>
    <mergeCell ref="D4:D5"/>
    <mergeCell ref="E4:E5"/>
  </mergeCells>
  <phoneticPr fontId="7" type="noConversion"/>
  <pageMargins left="0.7" right="0.7" top="0.75" bottom="0.75" header="0.3" footer="0.3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2" sqref="G32"/>
    </sheetView>
  </sheetViews>
  <sheetFormatPr defaultColWidth="9" defaultRowHeight="13.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cp:lastPrinted>2020-11-22T13:55:00Z</cp:lastPrinted>
  <dcterms:created xsi:type="dcterms:W3CDTF">2006-09-17T08:00:00Z</dcterms:created>
  <dcterms:modified xsi:type="dcterms:W3CDTF">2021-07-08T08:36:33Z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2052-11.8.2.9583</vt:lpwstr>
  </property>
</Properties>
</file>